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PD Table" sheetId="1" state="visible" r:id="rId1"/>
    <sheet xmlns:r="http://schemas.openxmlformats.org/officeDocument/2006/relationships" name="Zone Legend" sheetId="2" state="visible" r:id="rId2"/>
    <sheet xmlns:r="http://schemas.openxmlformats.org/officeDocument/2006/relationships" name="VPD Calculator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000"/>
  </numFmts>
  <fonts count="22">
    <font>
      <name val="Calibri"/>
      <family val="2"/>
      <color theme="1"/>
      <sz val="11"/>
      <scheme val="minor"/>
    </font>
    <font>
      <name val="Arial"/>
      <b val="1"/>
      <color rgb="FF0fa876"/>
      <sz val="14"/>
    </font>
    <font>
      <name val="Arial"/>
      <color rgb="FF9a9990"/>
      <sz val="9"/>
    </font>
    <font>
      <name val="Arial"/>
      <b val="1"/>
      <color rgb="FFf0ede8"/>
      <sz val="10"/>
    </font>
    <font>
      <name val="Arial"/>
      <b val="1"/>
      <color rgb="FFFFFFFF"/>
      <sz val="10"/>
    </font>
    <font>
      <name val="Arial"/>
      <b val="1"/>
      <color rgb="FF4ab0e0"/>
      <sz val="10"/>
    </font>
    <font>
      <name val="Arial"/>
      <b val="1"/>
      <color rgb="FF2dd4a0"/>
      <sz val="10"/>
    </font>
    <font>
      <name val="Arial"/>
      <b val="1"/>
      <color rgb="FFa0e050"/>
      <sz val="10"/>
    </font>
    <font>
      <name val="Arial"/>
      <b val="1"/>
      <color rgb="FFf0d060"/>
      <sz val="10"/>
    </font>
    <font>
      <name val="Arial"/>
      <b val="1"/>
      <color rgb="FFff7055"/>
      <sz val="10"/>
    </font>
    <font>
      <name val="Arial"/>
      <b val="1"/>
      <color rgb="FF0fa876"/>
      <sz val="13"/>
    </font>
    <font>
      <name val="Arial"/>
      <color rgb="FFf0ede8"/>
      <sz val="10"/>
    </font>
    <font>
      <name val="Arial"/>
      <color rgb="FF6B6B6B"/>
      <sz val="14"/>
    </font>
    <font>
      <name val="Arial"/>
      <color rgb="FF0E4A6E"/>
      <sz val="14"/>
    </font>
    <font>
      <name val="Arial"/>
      <color rgb="FF0A5C42"/>
      <sz val="14"/>
    </font>
    <font>
      <name val="Arial"/>
      <color rgb="FF3D6B10"/>
      <sz val="14"/>
    </font>
    <font>
      <name val="Arial"/>
      <color rgb="FF6B5000"/>
      <sz val="14"/>
    </font>
    <font>
      <name val="Arial"/>
      <color rgb="FF6B1A0A"/>
      <sz val="14"/>
    </font>
    <font>
      <name val="Arial"/>
      <color rgb="FF9a9990"/>
      <sz val="10"/>
    </font>
    <font>
      <name val="Arial"/>
      <b val="1"/>
      <color rgb="FF4ab0e0"/>
      <sz val="11"/>
    </font>
    <font>
      <name val="Arial"/>
      <b val="1"/>
      <color rgb="FF0fa876"/>
      <sz val="11"/>
    </font>
    <font>
      <name val="Arial"/>
      <i val="1"/>
      <color rgb="FF5c5c58"/>
      <sz val="9"/>
    </font>
  </fonts>
  <fills count="12">
    <fill>
      <patternFill/>
    </fill>
    <fill>
      <patternFill patternType="gray125"/>
    </fill>
    <fill>
      <patternFill patternType="solid">
        <fgColor rgb="FF131615"/>
      </patternFill>
    </fill>
    <fill>
      <patternFill patternType="solid">
        <fgColor rgb="FF1f2421"/>
      </patternFill>
    </fill>
    <fill>
      <patternFill patternType="solid">
        <fgColor rgb="FF6B6B6B"/>
      </patternFill>
    </fill>
    <fill>
      <patternFill patternType="solid">
        <fgColor rgb="FF0E4A6E"/>
      </patternFill>
    </fill>
    <fill>
      <patternFill patternType="solid">
        <fgColor rgb="FF0A5C42"/>
      </patternFill>
    </fill>
    <fill>
      <patternFill patternType="solid">
        <fgColor rgb="FF3D6B10"/>
      </patternFill>
    </fill>
    <fill>
      <patternFill patternType="solid">
        <fgColor rgb="FF6B5000"/>
      </patternFill>
    </fill>
    <fill>
      <patternFill patternType="solid">
        <fgColor rgb="FF6B1A0A"/>
      </patternFill>
    </fill>
    <fill>
      <patternFill patternType="solid">
        <fgColor rgb="FF191c1a"/>
      </patternFill>
    </fill>
    <fill>
      <patternFill patternType="solid">
        <fgColor rgb="FF0A3028"/>
      </patternFill>
    </fill>
  </fills>
  <borders count="2">
    <border>
      <left/>
      <right/>
      <top/>
      <bottom/>
      <diagonal/>
    </border>
    <border>
      <left style="thin">
        <color rgb="FF1f2421"/>
      </left>
      <right style="thin">
        <color rgb="FF1f2421"/>
      </right>
      <top style="thin">
        <color rgb="FF1f2421"/>
      </top>
      <bottom style="thin">
        <color rgb="FF1f2421"/>
      </bottom>
    </border>
  </borders>
  <cellStyleXfs count="1">
    <xf numFmtId="0" fontId="0" fillId="0" borderId="0"/>
  </cellStyleXfs>
  <cellXfs count="2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2" fontId="4" fillId="4" borderId="1" applyAlignment="1" pivotButton="0" quotePrefix="0" xfId="0">
      <alignment horizontal="center" vertical="center"/>
    </xf>
    <xf numFmtId="2" fontId="5" fillId="5" borderId="1" applyAlignment="1" pivotButton="0" quotePrefix="0" xfId="0">
      <alignment horizontal="center" vertical="center"/>
    </xf>
    <xf numFmtId="2" fontId="6" fillId="6" borderId="1" applyAlignment="1" pivotButton="0" quotePrefix="0" xfId="0">
      <alignment horizontal="center" vertical="center"/>
    </xf>
    <xf numFmtId="2" fontId="7" fillId="7" borderId="1" applyAlignment="1" pivotButton="0" quotePrefix="0" xfId="0">
      <alignment horizontal="center" vertical="center"/>
    </xf>
    <xf numFmtId="2" fontId="8" fillId="8" borderId="1" applyAlignment="1" pivotButton="0" quotePrefix="0" xfId="0">
      <alignment horizontal="center" vertical="center"/>
    </xf>
    <xf numFmtId="2" fontId="9" fillId="9" borderId="1" applyAlignment="1" pivotButton="0" quotePrefix="0" xfId="0">
      <alignment horizontal="center" vertical="center"/>
    </xf>
    <xf numFmtId="0" fontId="10" fillId="2" borderId="0" applyAlignment="1" pivotButton="0" quotePrefix="0" xfId="0">
      <alignment horizontal="center" vertical="center"/>
    </xf>
    <xf numFmtId="0" fontId="3" fillId="10" borderId="1" applyAlignment="1" pivotButton="0" quotePrefix="0" xfId="0">
      <alignment horizontal="left" vertical="center"/>
    </xf>
    <xf numFmtId="0" fontId="11" fillId="10" borderId="1" applyAlignment="1" pivotButton="0" quotePrefix="0" xfId="0">
      <alignment horizontal="left" vertical="center"/>
    </xf>
    <xf numFmtId="0" fontId="12" fillId="4" borderId="1" applyAlignment="1" pivotButton="0" quotePrefix="0" xfId="0">
      <alignment horizontal="center" vertical="center"/>
    </xf>
    <xf numFmtId="0" fontId="13" fillId="5" borderId="1" applyAlignment="1" pivotButton="0" quotePrefix="0" xfId="0">
      <alignment horizontal="center" vertical="center"/>
    </xf>
    <xf numFmtId="0" fontId="14" fillId="6" borderId="1" applyAlignment="1" pivotButton="0" quotePrefix="0" xfId="0">
      <alignment horizontal="center" vertical="center"/>
    </xf>
    <xf numFmtId="0" fontId="15" fillId="7" borderId="1" applyAlignment="1" pivotButton="0" quotePrefix="0" xfId="0">
      <alignment horizontal="center" vertical="center"/>
    </xf>
    <xf numFmtId="0" fontId="16" fillId="8" borderId="1" applyAlignment="1" pivotButton="0" quotePrefix="0" xfId="0">
      <alignment horizontal="center" vertical="center"/>
    </xf>
    <xf numFmtId="0" fontId="17" fillId="9" borderId="1" applyAlignment="1" pivotButton="0" quotePrefix="0" xfId="0">
      <alignment horizontal="center" vertical="center"/>
    </xf>
    <xf numFmtId="0" fontId="18" fillId="10" borderId="1" applyAlignment="1" pivotButton="0" quotePrefix="0" xfId="0">
      <alignment horizontal="left" vertical="center"/>
    </xf>
    <xf numFmtId="0" fontId="19" fillId="3" borderId="1" applyAlignment="1" pivotButton="0" quotePrefix="0" xfId="0">
      <alignment horizontal="center" vertical="center"/>
    </xf>
    <xf numFmtId="0" fontId="0" fillId="10" borderId="0" pivotButton="0" quotePrefix="0" xfId="0"/>
    <xf numFmtId="0" fontId="18" fillId="10" borderId="1" pivotButton="0" quotePrefix="0" xfId="0"/>
    <xf numFmtId="164" fontId="11" fillId="10" borderId="1" applyAlignment="1" pivotButton="0" quotePrefix="0" xfId="0">
      <alignment horizontal="center" vertical="center"/>
    </xf>
    <xf numFmtId="0" fontId="20" fillId="11" borderId="1" applyAlignment="1" pivotButton="0" quotePrefix="0" xfId="0">
      <alignment horizontal="left" vertical="center"/>
    </xf>
    <xf numFmtId="2" fontId="10" fillId="11" borderId="1" applyAlignment="1" pivotButton="0" quotePrefix="0" xfId="0">
      <alignment horizontal="center" vertical="center"/>
    </xf>
    <xf numFmtId="0" fontId="2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20"/>
  <sheetViews>
    <sheetView workbookViewId="0">
      <pane xSplit="1" ySplit="3" topLeftCell="B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4" customWidth="1" min="1" max="1"/>
    <col width="7" customWidth="1" min="2" max="2"/>
    <col width="7" customWidth="1" min="3" max="3"/>
    <col width="7" customWidth="1" min="4" max="4"/>
    <col width="7" customWidth="1" min="5" max="5"/>
    <col width="7" customWidth="1" min="6" max="6"/>
    <col width="7" customWidth="1" min="7" max="7"/>
    <col width="7" customWidth="1" min="8" max="8"/>
    <col width="7" customWidth="1" min="9" max="9"/>
    <col width="7" customWidth="1" min="10" max="10"/>
    <col width="7" customWidth="1" min="11" max="11"/>
    <col width="7" customWidth="1" min="12" max="12"/>
    <col width="7" customWidth="1" min="13" max="13"/>
    <col width="7" customWidth="1" min="14" max="14"/>
    <col width="7" customWidth="1" min="15" max="15"/>
    <col width="7" customWidth="1" min="16" max="16"/>
    <col width="7" customWidth="1" min="17" max="17"/>
    <col width="7" customWidth="1" min="18" max="18"/>
  </cols>
  <sheetData>
    <row r="1" ht="30" customHeight="1">
      <c r="A1" s="1" t="inlineStr">
        <is>
          <t>VPD Pro — Vapor Pressure Deficit Reference Table</t>
        </is>
      </c>
    </row>
    <row r="2" ht="18" customHeight="1">
      <c r="A2" s="2" t="inlineStr">
        <is>
          <t>Leaf Temp = Air Temp − 2°C  |  VPD = SVP(leaf) − SVP(air) × RH%  |  Formula: SVP = 0.6108 × e^(17.27T / T+237.3)</t>
        </is>
      </c>
    </row>
    <row r="3" ht="22" customHeight="1">
      <c r="A3" s="3" t="inlineStr">
        <is>
          <t>Air Temp \ RH</t>
        </is>
      </c>
      <c r="B3" s="3" t="inlineStr">
        <is>
          <t>90%</t>
        </is>
      </c>
      <c r="C3" s="3" t="inlineStr">
        <is>
          <t>85%</t>
        </is>
      </c>
      <c r="D3" s="3" t="inlineStr">
        <is>
          <t>80%</t>
        </is>
      </c>
      <c r="E3" s="3" t="inlineStr">
        <is>
          <t>75%</t>
        </is>
      </c>
      <c r="F3" s="3" t="inlineStr">
        <is>
          <t>70%</t>
        </is>
      </c>
      <c r="G3" s="3" t="inlineStr">
        <is>
          <t>65%</t>
        </is>
      </c>
      <c r="H3" s="3" t="inlineStr">
        <is>
          <t>60%</t>
        </is>
      </c>
      <c r="I3" s="3" t="inlineStr">
        <is>
          <t>55%</t>
        </is>
      </c>
      <c r="J3" s="3" t="inlineStr">
        <is>
          <t>50%</t>
        </is>
      </c>
      <c r="K3" s="3" t="inlineStr">
        <is>
          <t>45%</t>
        </is>
      </c>
      <c r="L3" s="3" t="inlineStr">
        <is>
          <t>40%</t>
        </is>
      </c>
      <c r="M3" s="3" t="inlineStr">
        <is>
          <t>35%</t>
        </is>
      </c>
      <c r="N3" s="3" t="inlineStr">
        <is>
          <t>30%</t>
        </is>
      </c>
      <c r="O3" s="3" t="inlineStr">
        <is>
          <t>25%</t>
        </is>
      </c>
      <c r="P3" s="3" t="inlineStr">
        <is>
          <t>20%</t>
        </is>
      </c>
      <c r="Q3" s="3" t="inlineStr">
        <is>
          <t>15%</t>
        </is>
      </c>
      <c r="R3" s="3" t="inlineStr">
        <is>
          <t>10%</t>
        </is>
      </c>
    </row>
    <row r="4" ht="20" customHeight="1">
      <c r="A4" s="4" t="inlineStr">
        <is>
          <t>5°C</t>
        </is>
      </c>
      <c r="B4" s="5" t="n">
        <v>0</v>
      </c>
      <c r="C4" s="6" t="n">
        <v>0.02</v>
      </c>
      <c r="D4" s="6" t="n">
        <v>0.06</v>
      </c>
      <c r="E4" s="6" t="n">
        <v>0.1</v>
      </c>
      <c r="F4" s="6" t="n">
        <v>0.15</v>
      </c>
      <c r="G4" s="6" t="n">
        <v>0.19</v>
      </c>
      <c r="H4" s="6" t="n">
        <v>0.23</v>
      </c>
      <c r="I4" s="6" t="n">
        <v>0.28</v>
      </c>
      <c r="J4" s="6" t="n">
        <v>0.32</v>
      </c>
      <c r="K4" s="6" t="n">
        <v>0.37</v>
      </c>
      <c r="L4" s="7" t="n">
        <v>0.41</v>
      </c>
      <c r="M4" s="7" t="n">
        <v>0.45</v>
      </c>
      <c r="N4" s="7" t="n">
        <v>0.5</v>
      </c>
      <c r="O4" s="7" t="n">
        <v>0.54</v>
      </c>
      <c r="P4" s="7" t="n">
        <v>0.58</v>
      </c>
      <c r="Q4" s="7" t="n">
        <v>0.63</v>
      </c>
      <c r="R4" s="7" t="n">
        <v>0.67</v>
      </c>
    </row>
    <row r="5" ht="20" customHeight="1">
      <c r="A5" s="4" t="inlineStr">
        <is>
          <t>8°C</t>
        </is>
      </c>
      <c r="B5" s="5" t="n">
        <v>0</v>
      </c>
      <c r="C5" s="6" t="n">
        <v>0.02</v>
      </c>
      <c r="D5" s="6" t="n">
        <v>0.08</v>
      </c>
      <c r="E5" s="6" t="n">
        <v>0.13</v>
      </c>
      <c r="F5" s="6" t="n">
        <v>0.18</v>
      </c>
      <c r="G5" s="6" t="n">
        <v>0.24</v>
      </c>
      <c r="H5" s="6" t="n">
        <v>0.29</v>
      </c>
      <c r="I5" s="6" t="n">
        <v>0.35</v>
      </c>
      <c r="J5" s="6" t="n">
        <v>0.4</v>
      </c>
      <c r="K5" s="7" t="n">
        <v>0.45</v>
      </c>
      <c r="L5" s="7" t="n">
        <v>0.51</v>
      </c>
      <c r="M5" s="7" t="n">
        <v>0.5600000000000001</v>
      </c>
      <c r="N5" s="7" t="n">
        <v>0.61</v>
      </c>
      <c r="O5" s="7" t="n">
        <v>0.67</v>
      </c>
      <c r="P5" s="7" t="n">
        <v>0.72</v>
      </c>
      <c r="Q5" s="7" t="n">
        <v>0.77</v>
      </c>
      <c r="R5" s="8" t="n">
        <v>0.83</v>
      </c>
    </row>
    <row r="6" ht="20" customHeight="1">
      <c r="A6" s="4" t="inlineStr">
        <is>
          <t>10°C</t>
        </is>
      </c>
      <c r="B6" s="5" t="n">
        <v>0</v>
      </c>
      <c r="C6" s="6" t="n">
        <v>0.03</v>
      </c>
      <c r="D6" s="6" t="n">
        <v>0.09</v>
      </c>
      <c r="E6" s="6" t="n">
        <v>0.15</v>
      </c>
      <c r="F6" s="6" t="n">
        <v>0.21</v>
      </c>
      <c r="G6" s="6" t="n">
        <v>0.27</v>
      </c>
      <c r="H6" s="6" t="n">
        <v>0.34</v>
      </c>
      <c r="I6" s="6" t="n">
        <v>0.4</v>
      </c>
      <c r="J6" s="7" t="n">
        <v>0.46</v>
      </c>
      <c r="K6" s="7" t="n">
        <v>0.52</v>
      </c>
      <c r="L6" s="7" t="n">
        <v>0.58</v>
      </c>
      <c r="M6" s="7" t="n">
        <v>0.64</v>
      </c>
      <c r="N6" s="7" t="n">
        <v>0.7</v>
      </c>
      <c r="O6" s="7" t="n">
        <v>0.77</v>
      </c>
      <c r="P6" s="8" t="n">
        <v>0.83</v>
      </c>
      <c r="Q6" s="8" t="n">
        <v>0.89</v>
      </c>
      <c r="R6" s="8" t="n">
        <v>0.95</v>
      </c>
    </row>
    <row r="7" ht="20" customHeight="1">
      <c r="A7" s="4" t="inlineStr">
        <is>
          <t>12°C</t>
        </is>
      </c>
      <c r="B7" s="5" t="n">
        <v>0</v>
      </c>
      <c r="C7" s="6" t="n">
        <v>0.04</v>
      </c>
      <c r="D7" s="6" t="n">
        <v>0.11</v>
      </c>
      <c r="E7" s="6" t="n">
        <v>0.18</v>
      </c>
      <c r="F7" s="6" t="n">
        <v>0.25</v>
      </c>
      <c r="G7" s="6" t="n">
        <v>0.32</v>
      </c>
      <c r="H7" s="6" t="n">
        <v>0.39</v>
      </c>
      <c r="I7" s="7" t="n">
        <v>0.46</v>
      </c>
      <c r="J7" s="7" t="n">
        <v>0.53</v>
      </c>
      <c r="K7" s="7" t="n">
        <v>0.6</v>
      </c>
      <c r="L7" s="7" t="n">
        <v>0.67</v>
      </c>
      <c r="M7" s="7" t="n">
        <v>0.74</v>
      </c>
      <c r="N7" s="8" t="n">
        <v>0.8100000000000001</v>
      </c>
      <c r="O7" s="8" t="n">
        <v>0.88</v>
      </c>
      <c r="P7" s="8" t="n">
        <v>0.95</v>
      </c>
      <c r="Q7" s="8" t="n">
        <v>1.02</v>
      </c>
      <c r="R7" s="8" t="n">
        <v>1.09</v>
      </c>
    </row>
    <row r="8" ht="20" customHeight="1">
      <c r="A8" s="4" t="inlineStr">
        <is>
          <t>15°C</t>
        </is>
      </c>
      <c r="B8" s="5" t="n">
        <v>0</v>
      </c>
      <c r="C8" s="6" t="n">
        <v>0.05</v>
      </c>
      <c r="D8" s="6" t="n">
        <v>0.13</v>
      </c>
      <c r="E8" s="6" t="n">
        <v>0.22</v>
      </c>
      <c r="F8" s="6" t="n">
        <v>0.3</v>
      </c>
      <c r="G8" s="6" t="n">
        <v>0.39</v>
      </c>
      <c r="H8" s="7" t="n">
        <v>0.47</v>
      </c>
      <c r="I8" s="7" t="n">
        <v>0.5600000000000001</v>
      </c>
      <c r="J8" s="7" t="n">
        <v>0.65</v>
      </c>
      <c r="K8" s="7" t="n">
        <v>0.73</v>
      </c>
      <c r="L8" s="8" t="n">
        <v>0.82</v>
      </c>
      <c r="M8" s="8" t="n">
        <v>0.9</v>
      </c>
      <c r="N8" s="8" t="n">
        <v>0.99</v>
      </c>
      <c r="O8" s="8" t="n">
        <v>1.07</v>
      </c>
      <c r="P8" s="8" t="n">
        <v>1.16</v>
      </c>
      <c r="Q8" s="9" t="n">
        <v>1.24</v>
      </c>
      <c r="R8" s="9" t="n">
        <v>1.33</v>
      </c>
    </row>
    <row r="9" ht="20" customHeight="1">
      <c r="A9" s="4" t="inlineStr">
        <is>
          <t>18°C</t>
        </is>
      </c>
      <c r="B9" s="5" t="n">
        <v>0</v>
      </c>
      <c r="C9" s="6" t="n">
        <v>0.06</v>
      </c>
      <c r="D9" s="6" t="n">
        <v>0.17</v>
      </c>
      <c r="E9" s="6" t="n">
        <v>0.27</v>
      </c>
      <c r="F9" s="6" t="n">
        <v>0.37</v>
      </c>
      <c r="G9" s="7" t="n">
        <v>0.48</v>
      </c>
      <c r="H9" s="7" t="n">
        <v>0.58</v>
      </c>
      <c r="I9" s="7" t="n">
        <v>0.68</v>
      </c>
      <c r="J9" s="7" t="n">
        <v>0.79</v>
      </c>
      <c r="K9" s="8" t="n">
        <v>0.89</v>
      </c>
      <c r="L9" s="8" t="n">
        <v>0.99</v>
      </c>
      <c r="M9" s="8" t="n">
        <v>1.1</v>
      </c>
      <c r="N9" s="8" t="n">
        <v>1.2</v>
      </c>
      <c r="O9" s="9" t="n">
        <v>1.3</v>
      </c>
      <c r="P9" s="9" t="n">
        <v>1.41</v>
      </c>
      <c r="Q9" s="9" t="n">
        <v>1.51</v>
      </c>
      <c r="R9" s="10" t="n">
        <v>1.61</v>
      </c>
    </row>
    <row r="10" ht="20" customHeight="1">
      <c r="A10" s="4" t="inlineStr">
        <is>
          <t>20°C</t>
        </is>
      </c>
      <c r="B10" s="5" t="n">
        <v>0</v>
      </c>
      <c r="C10" s="6" t="n">
        <v>0.08</v>
      </c>
      <c r="D10" s="6" t="n">
        <v>0.19</v>
      </c>
      <c r="E10" s="6" t="n">
        <v>0.31</v>
      </c>
      <c r="F10" s="7" t="n">
        <v>0.43</v>
      </c>
      <c r="G10" s="7" t="n">
        <v>0.54</v>
      </c>
      <c r="H10" s="7" t="n">
        <v>0.66</v>
      </c>
      <c r="I10" s="7" t="n">
        <v>0.78</v>
      </c>
      <c r="J10" s="8" t="n">
        <v>0.89</v>
      </c>
      <c r="K10" s="8" t="n">
        <v>1.01</v>
      </c>
      <c r="L10" s="8" t="n">
        <v>1.13</v>
      </c>
      <c r="M10" s="9" t="n">
        <v>1.25</v>
      </c>
      <c r="N10" s="9" t="n">
        <v>1.36</v>
      </c>
      <c r="O10" s="9" t="n">
        <v>1.48</v>
      </c>
      <c r="P10" s="9" t="n">
        <v>1.6</v>
      </c>
      <c r="Q10" s="10" t="n">
        <v>1.71</v>
      </c>
      <c r="R10" s="10" t="n">
        <v>1.83</v>
      </c>
    </row>
    <row r="11" ht="20" customHeight="1">
      <c r="A11" s="4" t="inlineStr">
        <is>
          <t>22°C</t>
        </is>
      </c>
      <c r="B11" s="5" t="n">
        <v>0</v>
      </c>
      <c r="C11" s="6" t="n">
        <v>0.09</v>
      </c>
      <c r="D11" s="6" t="n">
        <v>0.22</v>
      </c>
      <c r="E11" s="6" t="n">
        <v>0.36</v>
      </c>
      <c r="F11" s="7" t="n">
        <v>0.49</v>
      </c>
      <c r="G11" s="7" t="n">
        <v>0.62</v>
      </c>
      <c r="H11" s="7" t="n">
        <v>0.75</v>
      </c>
      <c r="I11" s="8" t="n">
        <v>0.88</v>
      </c>
      <c r="J11" s="8" t="n">
        <v>1.02</v>
      </c>
      <c r="K11" s="8" t="n">
        <v>1.15</v>
      </c>
      <c r="L11" s="9" t="n">
        <v>1.28</v>
      </c>
      <c r="M11" s="9" t="n">
        <v>1.41</v>
      </c>
      <c r="N11" s="9" t="n">
        <v>1.55</v>
      </c>
      <c r="O11" s="10" t="n">
        <v>1.68</v>
      </c>
      <c r="P11" s="10" t="n">
        <v>1.81</v>
      </c>
      <c r="Q11" s="10" t="n">
        <v>1.94</v>
      </c>
      <c r="R11" s="10" t="n">
        <v>2.07</v>
      </c>
    </row>
    <row r="12" ht="20" customHeight="1">
      <c r="A12" s="4" t="inlineStr">
        <is>
          <t>25°C</t>
        </is>
      </c>
      <c r="B12" s="5" t="n">
        <v>0</v>
      </c>
      <c r="C12" s="6" t="n">
        <v>0.12</v>
      </c>
      <c r="D12" s="6" t="n">
        <v>0.28</v>
      </c>
      <c r="E12" s="7" t="n">
        <v>0.43</v>
      </c>
      <c r="F12" s="7" t="n">
        <v>0.59</v>
      </c>
      <c r="G12" s="7" t="n">
        <v>0.75</v>
      </c>
      <c r="H12" s="8" t="n">
        <v>0.91</v>
      </c>
      <c r="I12" s="8" t="n">
        <v>1.07</v>
      </c>
      <c r="J12" s="9" t="n">
        <v>1.23</v>
      </c>
      <c r="K12" s="9" t="n">
        <v>1.38</v>
      </c>
      <c r="L12" s="9" t="n">
        <v>1.54</v>
      </c>
      <c r="M12" s="10" t="n">
        <v>1.7</v>
      </c>
      <c r="N12" s="10" t="n">
        <v>1.86</v>
      </c>
      <c r="O12" s="10" t="n">
        <v>2.02</v>
      </c>
      <c r="P12" s="10" t="n">
        <v>2.18</v>
      </c>
      <c r="Q12" s="10" t="n">
        <v>2.33</v>
      </c>
      <c r="R12" s="10" t="n">
        <v>2.49</v>
      </c>
    </row>
    <row r="13" ht="20" customHeight="1">
      <c r="A13" s="4" t="inlineStr">
        <is>
          <t>28°C</t>
        </is>
      </c>
      <c r="B13" s="5" t="n">
        <v>0</v>
      </c>
      <c r="C13" s="6" t="n">
        <v>0.15</v>
      </c>
      <c r="D13" s="6" t="n">
        <v>0.34</v>
      </c>
      <c r="E13" s="7" t="n">
        <v>0.53</v>
      </c>
      <c r="F13" s="7" t="n">
        <v>0.72</v>
      </c>
      <c r="G13" s="8" t="n">
        <v>0.9</v>
      </c>
      <c r="H13" s="8" t="n">
        <v>1.09</v>
      </c>
      <c r="I13" s="9" t="n">
        <v>1.28</v>
      </c>
      <c r="J13" s="9" t="n">
        <v>1.47</v>
      </c>
      <c r="K13" s="10" t="n">
        <v>1.66</v>
      </c>
      <c r="L13" s="10" t="n">
        <v>1.85</v>
      </c>
      <c r="M13" s="10" t="n">
        <v>2.04</v>
      </c>
      <c r="N13" s="10" t="n">
        <v>2.23</v>
      </c>
      <c r="O13" s="10" t="n">
        <v>2.42</v>
      </c>
      <c r="P13" s="10" t="n">
        <v>2.61</v>
      </c>
      <c r="Q13" s="10" t="n">
        <v>2.79</v>
      </c>
      <c r="R13" s="10" t="n">
        <v>2.98</v>
      </c>
    </row>
    <row r="14" ht="20" customHeight="1">
      <c r="A14" s="4" t="inlineStr">
        <is>
          <t>30°C</t>
        </is>
      </c>
      <c r="B14" s="5" t="n">
        <v>0</v>
      </c>
      <c r="C14" s="6" t="n">
        <v>0.17</v>
      </c>
      <c r="D14" s="6" t="n">
        <v>0.39</v>
      </c>
      <c r="E14" s="7" t="n">
        <v>0.6</v>
      </c>
      <c r="F14" s="8" t="n">
        <v>0.8100000000000001</v>
      </c>
      <c r="G14" s="8" t="n">
        <v>1.02</v>
      </c>
      <c r="H14" s="9" t="n">
        <v>1.23</v>
      </c>
      <c r="I14" s="9" t="n">
        <v>1.45</v>
      </c>
      <c r="J14" s="10" t="n">
        <v>1.66</v>
      </c>
      <c r="K14" s="10" t="n">
        <v>1.87</v>
      </c>
      <c r="L14" s="10" t="n">
        <v>2.08</v>
      </c>
      <c r="M14" s="10" t="n">
        <v>2.29</v>
      </c>
      <c r="N14" s="10" t="n">
        <v>2.51</v>
      </c>
      <c r="O14" s="10" t="n">
        <v>2.72</v>
      </c>
      <c r="P14" s="10" t="n">
        <v>2.93</v>
      </c>
      <c r="Q14" s="10" t="n">
        <v>3.14</v>
      </c>
      <c r="R14" s="10" t="n">
        <v>3.36</v>
      </c>
    </row>
    <row r="15" ht="20" customHeight="1">
      <c r="A15" s="4" t="inlineStr">
        <is>
          <t>32°C</t>
        </is>
      </c>
      <c r="B15" s="5" t="n">
        <v>0</v>
      </c>
      <c r="C15" s="6" t="n">
        <v>0.2</v>
      </c>
      <c r="D15" s="7" t="n">
        <v>0.44</v>
      </c>
      <c r="E15" s="7" t="n">
        <v>0.68</v>
      </c>
      <c r="F15" s="8" t="n">
        <v>0.91</v>
      </c>
      <c r="G15" s="8" t="n">
        <v>1.15</v>
      </c>
      <c r="H15" s="9" t="n">
        <v>1.39</v>
      </c>
      <c r="I15" s="10" t="n">
        <v>1.63</v>
      </c>
      <c r="J15" s="10" t="n">
        <v>1.87</v>
      </c>
      <c r="K15" s="10" t="n">
        <v>2.1</v>
      </c>
      <c r="L15" s="10" t="n">
        <v>2.34</v>
      </c>
      <c r="M15" s="10" t="n">
        <v>2.58</v>
      </c>
      <c r="N15" s="10" t="n">
        <v>2.82</v>
      </c>
      <c r="O15" s="10" t="n">
        <v>3.05</v>
      </c>
      <c r="P15" s="10" t="n">
        <v>3.29</v>
      </c>
      <c r="Q15" s="10" t="n">
        <v>3.53</v>
      </c>
      <c r="R15" s="10" t="n">
        <v>3.77</v>
      </c>
    </row>
    <row r="16" ht="20" customHeight="1">
      <c r="A16" s="4" t="inlineStr">
        <is>
          <t>35°C</t>
        </is>
      </c>
      <c r="B16" s="5" t="n">
        <v>0</v>
      </c>
      <c r="C16" s="6" t="n">
        <v>0.25</v>
      </c>
      <c r="D16" s="7" t="n">
        <v>0.53</v>
      </c>
      <c r="E16" s="8" t="n">
        <v>0.8100000000000001</v>
      </c>
      <c r="F16" s="8" t="n">
        <v>1.09</v>
      </c>
      <c r="G16" s="9" t="n">
        <v>1.38</v>
      </c>
      <c r="H16" s="10" t="n">
        <v>1.66</v>
      </c>
      <c r="I16" s="10" t="n">
        <v>1.94</v>
      </c>
      <c r="J16" s="10" t="n">
        <v>2.22</v>
      </c>
      <c r="K16" s="10" t="n">
        <v>2.5</v>
      </c>
      <c r="L16" s="10" t="n">
        <v>2.78</v>
      </c>
      <c r="M16" s="10" t="n">
        <v>3.06</v>
      </c>
      <c r="N16" s="10" t="n">
        <v>3.34</v>
      </c>
      <c r="O16" s="10" t="n">
        <v>3.62</v>
      </c>
      <c r="P16" s="10" t="n">
        <v>3.91</v>
      </c>
      <c r="Q16" s="10" t="n">
        <v>4.19</v>
      </c>
      <c r="R16" s="10" t="n">
        <v>4.47</v>
      </c>
    </row>
    <row r="17" ht="20" customHeight="1">
      <c r="A17" s="4" t="inlineStr">
        <is>
          <t>38°C</t>
        </is>
      </c>
      <c r="B17" s="5" t="n">
        <v>0</v>
      </c>
      <c r="C17" s="6" t="n">
        <v>0.31</v>
      </c>
      <c r="D17" s="7" t="n">
        <v>0.64</v>
      </c>
      <c r="E17" s="8" t="n">
        <v>0.97</v>
      </c>
      <c r="F17" s="9" t="n">
        <v>1.3</v>
      </c>
      <c r="G17" s="10" t="n">
        <v>1.63</v>
      </c>
      <c r="H17" s="10" t="n">
        <v>1.97</v>
      </c>
      <c r="I17" s="10" t="n">
        <v>2.3</v>
      </c>
      <c r="J17" s="10" t="n">
        <v>2.63</v>
      </c>
      <c r="K17" s="10" t="n">
        <v>2.96</v>
      </c>
      <c r="L17" s="10" t="n">
        <v>3.29</v>
      </c>
      <c r="M17" s="10" t="n">
        <v>3.62</v>
      </c>
      <c r="N17" s="10" t="n">
        <v>3.95</v>
      </c>
      <c r="O17" s="10" t="n">
        <v>4.28</v>
      </c>
      <c r="P17" s="10" t="n">
        <v>4.62</v>
      </c>
      <c r="Q17" s="10" t="n">
        <v>4.95</v>
      </c>
      <c r="R17" s="10" t="n">
        <v>5.28</v>
      </c>
    </row>
    <row r="18" ht="20" customHeight="1">
      <c r="A18" s="4" t="inlineStr">
        <is>
          <t>40°C</t>
        </is>
      </c>
      <c r="B18" s="5" t="n">
        <v>0</v>
      </c>
      <c r="C18" s="6" t="n">
        <v>0.36</v>
      </c>
      <c r="D18" s="7" t="n">
        <v>0.72</v>
      </c>
      <c r="E18" s="8" t="n">
        <v>1.09</v>
      </c>
      <c r="F18" s="9" t="n">
        <v>1.46</v>
      </c>
      <c r="G18" s="10" t="n">
        <v>1.83</v>
      </c>
      <c r="H18" s="10" t="n">
        <v>2.2</v>
      </c>
      <c r="I18" s="10" t="n">
        <v>2.57</v>
      </c>
      <c r="J18" s="10" t="n">
        <v>2.94</v>
      </c>
      <c r="K18" s="10" t="n">
        <v>3.31</v>
      </c>
      <c r="L18" s="10" t="n">
        <v>3.67</v>
      </c>
      <c r="M18" s="10" t="n">
        <v>4.04</v>
      </c>
      <c r="N18" s="10" t="n">
        <v>4.41</v>
      </c>
      <c r="O18" s="10" t="n">
        <v>4.78</v>
      </c>
      <c r="P18" s="10" t="n">
        <v>5.15</v>
      </c>
      <c r="Q18" s="10" t="n">
        <v>5.52</v>
      </c>
      <c r="R18" s="10" t="n">
        <v>5.89</v>
      </c>
    </row>
    <row r="19" ht="20" customHeight="1">
      <c r="A19" s="4" t="inlineStr">
        <is>
          <t>42°C</t>
        </is>
      </c>
      <c r="B19" s="5" t="n">
        <v>0</v>
      </c>
      <c r="C19" s="7" t="n">
        <v>0.41</v>
      </c>
      <c r="D19" s="8" t="n">
        <v>0.82</v>
      </c>
      <c r="E19" s="9" t="n">
        <v>1.23</v>
      </c>
      <c r="F19" s="10" t="n">
        <v>1.64</v>
      </c>
      <c r="G19" s="10" t="n">
        <v>2.05</v>
      </c>
      <c r="H19" s="10" t="n">
        <v>2.46</v>
      </c>
      <c r="I19" s="10" t="n">
        <v>2.87</v>
      </c>
      <c r="J19" s="10" t="n">
        <v>3.28</v>
      </c>
      <c r="K19" s="10" t="n">
        <v>3.69</v>
      </c>
      <c r="L19" s="10" t="n">
        <v>4.1</v>
      </c>
      <c r="M19" s="10" t="n">
        <v>4.51</v>
      </c>
      <c r="N19" s="10" t="n">
        <v>4.92</v>
      </c>
      <c r="O19" s="10" t="n">
        <v>5.33</v>
      </c>
      <c r="P19" s="10" t="n">
        <v>5.74</v>
      </c>
      <c r="Q19" s="10" t="n">
        <v>6.15</v>
      </c>
      <c r="R19" s="10" t="n">
        <v>6.56</v>
      </c>
    </row>
    <row r="20" ht="20" customHeight="1">
      <c r="A20" s="4" t="inlineStr">
        <is>
          <t>45°C</t>
        </is>
      </c>
      <c r="B20" s="6" t="n">
        <v>0.02</v>
      </c>
      <c r="C20" s="7" t="n">
        <v>0.49</v>
      </c>
      <c r="D20" s="8" t="n">
        <v>0.97</v>
      </c>
      <c r="E20" s="9" t="n">
        <v>1.45</v>
      </c>
      <c r="F20" s="10" t="n">
        <v>1.93</v>
      </c>
      <c r="G20" s="10" t="n">
        <v>2.41</v>
      </c>
      <c r="H20" s="10" t="n">
        <v>2.89</v>
      </c>
      <c r="I20" s="10" t="n">
        <v>3.37</v>
      </c>
      <c r="J20" s="10" t="n">
        <v>3.85</v>
      </c>
      <c r="K20" s="10" t="n">
        <v>4.33</v>
      </c>
      <c r="L20" s="10" t="n">
        <v>4.81</v>
      </c>
      <c r="M20" s="10" t="n">
        <v>5.29</v>
      </c>
      <c r="N20" s="10" t="n">
        <v>5.76</v>
      </c>
      <c r="O20" s="10" t="n">
        <v>6.24</v>
      </c>
      <c r="P20" s="10" t="n">
        <v>6.72</v>
      </c>
      <c r="Q20" s="10" t="n">
        <v>7.2</v>
      </c>
      <c r="R20" s="10" t="n">
        <v>7.68</v>
      </c>
    </row>
  </sheetData>
  <mergeCells count="2">
    <mergeCell ref="A1:T1"/>
    <mergeCell ref="A2:T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18" customWidth="1" min="1" max="1"/>
    <col width="14" customWidth="1" min="2" max="2"/>
    <col width="6" customWidth="1" min="3" max="3"/>
    <col width="55" customWidth="1" min="4" max="4"/>
  </cols>
  <sheetData>
    <row r="1" ht="28" customHeight="1">
      <c r="A1" s="11" t="inlineStr">
        <is>
          <t>VPD Zone Reference</t>
        </is>
      </c>
    </row>
    <row r="2">
      <c r="A2" s="4" t="inlineStr">
        <is>
          <t>Zone</t>
        </is>
      </c>
      <c r="B2" s="4" t="inlineStr">
        <is>
          <t>VPD Range</t>
        </is>
      </c>
      <c r="C2" s="4" t="inlineStr">
        <is>
          <t>Color</t>
        </is>
      </c>
      <c r="D2" s="4" t="inlineStr">
        <is>
          <t>Description</t>
        </is>
      </c>
    </row>
    <row r="3" ht="20" customHeight="1">
      <c r="A3" s="12" t="inlineStr">
        <is>
          <t>Dew Point</t>
        </is>
      </c>
      <c r="B3" s="13" t="inlineStr">
        <is>
          <t>Below dew point</t>
        </is>
      </c>
      <c r="C3" s="14" t="inlineStr">
        <is>
          <t>■</t>
        </is>
      </c>
      <c r="D3" s="13" t="inlineStr">
        <is>
          <t>Condensation risk — leaf moisture will form, disease conditions</t>
        </is>
      </c>
    </row>
    <row r="4" ht="20" customHeight="1">
      <c r="A4" s="12" t="inlineStr">
        <is>
          <t>Under</t>
        </is>
      </c>
      <c r="B4" s="13" t="inlineStr">
        <is>
          <t>&lt; 0.4 kPa</t>
        </is>
      </c>
      <c r="C4" s="15" t="inlineStr">
        <is>
          <t>■</t>
        </is>
      </c>
      <c r="D4" s="13" t="inlineStr">
        <is>
          <t>Plants barely transpiring — reduce humidity or raise temp</t>
        </is>
      </c>
    </row>
    <row r="5" ht="20" customHeight="1">
      <c r="A5" s="12" t="inlineStr">
        <is>
          <t>Propagation</t>
        </is>
      </c>
      <c r="B5" s="13" t="inlineStr">
        <is>
          <t>0.4 – 0.8 kPa</t>
        </is>
      </c>
      <c r="C5" s="16" t="inlineStr">
        <is>
          <t>■</t>
        </is>
      </c>
      <c r="D5" s="13" t="inlineStr">
        <is>
          <t>Ideal for seedlings and cuttings — low stress environment</t>
        </is>
      </c>
    </row>
    <row r="6" ht="20" customHeight="1">
      <c r="A6" s="12" t="inlineStr">
        <is>
          <t>Veg / Early Flower</t>
        </is>
      </c>
      <c r="B6" s="13" t="inlineStr">
        <is>
          <t>0.8 – 1.2 kPa</t>
        </is>
      </c>
      <c r="C6" s="17" t="inlineStr">
        <is>
          <t>■</t>
        </is>
      </c>
      <c r="D6" s="13" t="inlineStr">
        <is>
          <t>Optimal vegetative growth — efficient nutrient uptake</t>
        </is>
      </c>
    </row>
    <row r="7" ht="20" customHeight="1">
      <c r="A7" s="12" t="inlineStr">
        <is>
          <t>Mid/Late Flower</t>
        </is>
      </c>
      <c r="B7" s="13" t="inlineStr">
        <is>
          <t>1.2 – 1.6 kPa</t>
        </is>
      </c>
      <c r="C7" s="18" t="inlineStr">
        <is>
          <t>■</t>
        </is>
      </c>
      <c r="D7" s="13" t="inlineStr">
        <is>
          <t>Ideal for flowering — encourages resin and bud density</t>
        </is>
      </c>
    </row>
    <row r="8" ht="20" customHeight="1">
      <c r="A8" s="12" t="inlineStr">
        <is>
          <t>Over</t>
        </is>
      </c>
      <c r="B8" s="13" t="inlineStr">
        <is>
          <t>&gt; 1.6 kPa</t>
        </is>
      </c>
      <c r="C8" s="19" t="inlineStr">
        <is>
          <t>■</t>
        </is>
      </c>
      <c r="D8" s="13" t="inlineStr">
        <is>
          <t>Over transpiration — wilting risk, increase humidity now</t>
        </is>
      </c>
    </row>
  </sheetData>
  <mergeCells count="1">
    <mergeCell ref="A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20" customWidth="1" min="3" max="3"/>
  </cols>
  <sheetData>
    <row r="1" ht="28" customHeight="1">
      <c r="A1" s="11" t="inlineStr">
        <is>
          <t>VPD Calculator</t>
        </is>
      </c>
    </row>
    <row r="2" ht="22" customHeight="1">
      <c r="A2" s="20" t="inlineStr">
        <is>
          <t>Air Temperature (°C)</t>
        </is>
      </c>
      <c r="B2" s="21" t="n">
        <v>25</v>
      </c>
      <c r="C2" s="22" t="n"/>
    </row>
    <row r="3" ht="22" customHeight="1">
      <c r="A3" s="20" t="inlineStr">
        <is>
          <t>Leaf Temperature (°C)</t>
        </is>
      </c>
      <c r="B3" s="21" t="n">
        <v>23</v>
      </c>
      <c r="C3" s="22" t="n"/>
    </row>
    <row r="4" ht="22" customHeight="1">
      <c r="A4" s="20" t="inlineStr">
        <is>
          <t>Relative Humidity (%)</t>
        </is>
      </c>
      <c r="B4" s="21" t="n">
        <v>50</v>
      </c>
      <c r="C4" s="22" t="n"/>
    </row>
    <row r="5" ht="20" customHeight="1">
      <c r="A5" s="23" t="inlineStr">
        <is>
          <t>SVP Air (kPa)</t>
        </is>
      </c>
      <c r="B5" s="24">
        <f>0.6108*EXP(17.27*B2/(B2+237.3))</f>
        <v/>
      </c>
    </row>
    <row r="6" ht="20" customHeight="1">
      <c r="A6" s="23" t="inlineStr">
        <is>
          <t>SVP Leaf (kPa)</t>
        </is>
      </c>
      <c r="B6" s="24">
        <f>0.6108*EXP(17.27*B3/(B3+237.3))</f>
        <v/>
      </c>
    </row>
    <row r="7" ht="20" customHeight="1">
      <c r="A7" s="23" t="inlineStr">
        <is>
          <t>Actual VP (kPa)</t>
        </is>
      </c>
      <c r="B7" s="24">
        <f>B5*(B4/100)</f>
        <v/>
      </c>
    </row>
    <row r="8" ht="28" customHeight="1">
      <c r="A8" s="25" t="inlineStr">
        <is>
          <t>VPD (kPa)</t>
        </is>
      </c>
      <c r="B8" s="26">
        <f>MAX(0,B6-B7)</f>
        <v/>
      </c>
    </row>
    <row r="10" ht="18" customHeight="1">
      <c r="A10" s="27" t="inlineStr">
        <is>
          <t>← Change the blue values in B2:B4 to calculate your VPD</t>
        </is>
      </c>
    </row>
  </sheetData>
  <mergeCells count="2">
    <mergeCell ref="A1:C1"/>
    <mergeCell ref="A10:C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2026-04-25T20:19:53Z</dcterms:created>
  <dcterms:modified xmlns:dcterms="http://purl.org/dc/terms/" xmlns:xsi="http://www.w3.org/2001/XMLSchema-instance" xsi:type="dcterms:W3CDTF">2026-04-25T20:19:53Z</dcterms:modified>
</cp:coreProperties>
</file>